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20" yWindow="330" windowWidth="13620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W29" i="1" l="1"/>
  <c r="C29" i="1" s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K6" i="1" l="1"/>
  <c r="U31" i="1"/>
  <c r="T31" i="1"/>
  <c r="W8" i="1" l="1"/>
  <c r="W7" i="1"/>
  <c r="C7" i="1" s="1"/>
  <c r="L27" i="1"/>
  <c r="F26" i="1"/>
  <c r="G26" i="1"/>
  <c r="H26" i="1"/>
  <c r="I26" i="1"/>
  <c r="J26" i="1"/>
  <c r="K26" i="1"/>
  <c r="L26" i="1"/>
  <c r="L25" i="1"/>
  <c r="L24" i="1"/>
  <c r="K29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F25" i="1"/>
  <c r="G25" i="1"/>
  <c r="H25" i="1"/>
  <c r="I25" i="1"/>
  <c r="J25" i="1"/>
  <c r="L23" i="1"/>
  <c r="K7" i="1"/>
  <c r="C8" i="1" l="1"/>
  <c r="B8" i="1"/>
  <c r="M26" i="1"/>
  <c r="M25" i="1"/>
  <c r="J24" i="1"/>
  <c r="I24" i="1"/>
  <c r="H24" i="1"/>
  <c r="G24" i="1"/>
  <c r="F24" i="1"/>
  <c r="J23" i="1"/>
  <c r="I23" i="1"/>
  <c r="H23" i="1"/>
  <c r="G23" i="1"/>
  <c r="F23" i="1"/>
  <c r="J22" i="1"/>
  <c r="I22" i="1"/>
  <c r="H22" i="1"/>
  <c r="G22" i="1"/>
  <c r="F22" i="1"/>
  <c r="J29" i="1"/>
  <c r="J27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C9" i="1" l="1"/>
  <c r="B9" i="1"/>
  <c r="M23" i="1"/>
  <c r="M24" i="1"/>
  <c r="M22" i="1"/>
  <c r="F27" i="1"/>
  <c r="G27" i="1"/>
  <c r="H27" i="1"/>
  <c r="I27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F8" i="1"/>
  <c r="G8" i="1"/>
  <c r="H8" i="1"/>
  <c r="B10" i="1" l="1"/>
  <c r="C10" i="1"/>
  <c r="M27" i="1"/>
  <c r="M18" i="1"/>
  <c r="M21" i="1"/>
  <c r="M20" i="1"/>
  <c r="M19" i="1"/>
  <c r="L29" i="1"/>
  <c r="I29" i="1"/>
  <c r="H29" i="1"/>
  <c r="G29" i="1"/>
  <c r="F29" i="1"/>
  <c r="C11" i="1" l="1"/>
  <c r="B11" i="1"/>
  <c r="M29" i="1"/>
  <c r="I17" i="1"/>
  <c r="H17" i="1"/>
  <c r="G17" i="1"/>
  <c r="F17" i="1"/>
  <c r="E17" i="1"/>
  <c r="I16" i="1"/>
  <c r="H16" i="1"/>
  <c r="G16" i="1"/>
  <c r="F16" i="1"/>
  <c r="E16" i="1"/>
  <c r="I15" i="1"/>
  <c r="H15" i="1"/>
  <c r="G15" i="1"/>
  <c r="F15" i="1"/>
  <c r="E15" i="1"/>
  <c r="I14" i="1"/>
  <c r="H14" i="1"/>
  <c r="G14" i="1"/>
  <c r="F14" i="1"/>
  <c r="E14" i="1"/>
  <c r="I13" i="1"/>
  <c r="H13" i="1"/>
  <c r="G13" i="1"/>
  <c r="F13" i="1"/>
  <c r="E13" i="1"/>
  <c r="I12" i="1"/>
  <c r="H12" i="1"/>
  <c r="G12" i="1"/>
  <c r="F12" i="1"/>
  <c r="E12" i="1"/>
  <c r="I11" i="1"/>
  <c r="H11" i="1"/>
  <c r="G11" i="1"/>
  <c r="F11" i="1"/>
  <c r="E11" i="1"/>
  <c r="I10" i="1"/>
  <c r="H10" i="1"/>
  <c r="G10" i="1"/>
  <c r="F10" i="1"/>
  <c r="E10" i="1"/>
  <c r="I9" i="1"/>
  <c r="H9" i="1"/>
  <c r="G9" i="1"/>
  <c r="F9" i="1"/>
  <c r="E9" i="1"/>
  <c r="I8" i="1"/>
  <c r="E8" i="1"/>
  <c r="I7" i="1"/>
  <c r="H7" i="1"/>
  <c r="G7" i="1"/>
  <c r="F7" i="1"/>
  <c r="E7" i="1"/>
  <c r="I6" i="1"/>
  <c r="H6" i="1"/>
  <c r="G6" i="1"/>
  <c r="F6" i="1"/>
  <c r="E6" i="1"/>
  <c r="C12" i="1" l="1"/>
  <c r="B12" i="1"/>
  <c r="M7" i="1"/>
  <c r="M11" i="1"/>
  <c r="M15" i="1"/>
  <c r="M8" i="1"/>
  <c r="M9" i="1"/>
  <c r="M10" i="1"/>
  <c r="M12" i="1"/>
  <c r="M13" i="1"/>
  <c r="M14" i="1"/>
  <c r="M16" i="1"/>
  <c r="M17" i="1"/>
  <c r="W6" i="1"/>
  <c r="V31" i="1"/>
  <c r="S31" i="1"/>
  <c r="R31" i="1"/>
  <c r="Q31" i="1"/>
  <c r="P31" i="1"/>
  <c r="M6" i="1"/>
  <c r="L31" i="1"/>
  <c r="K31" i="1"/>
  <c r="J31" i="1"/>
  <c r="I31" i="1"/>
  <c r="H31" i="1"/>
  <c r="G31" i="1"/>
  <c r="F31" i="1"/>
  <c r="E31" i="1"/>
  <c r="C13" i="1" l="1"/>
  <c r="B13" i="1"/>
  <c r="W31" i="1"/>
  <c r="M31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B14" i="1" l="1"/>
  <c r="C14" i="1"/>
  <c r="C15" i="1" l="1"/>
  <c r="B15" i="1"/>
  <c r="C16" i="1" l="1"/>
  <c r="B16" i="1"/>
  <c r="C17" i="1" l="1"/>
  <c r="B17" i="1"/>
  <c r="C18" i="1" l="1"/>
  <c r="B18" i="1"/>
  <c r="C19" i="1" l="1"/>
  <c r="B19" i="1"/>
  <c r="B20" i="1" l="1"/>
  <c r="C20" i="1"/>
  <c r="B21" i="1" l="1"/>
  <c r="C21" i="1"/>
  <c r="C22" i="1" l="1"/>
  <c r="B22" i="1"/>
  <c r="C23" i="1" l="1"/>
  <c r="B23" i="1"/>
  <c r="C24" i="1" l="1"/>
  <c r="B24" i="1"/>
  <c r="C25" i="1" l="1"/>
  <c r="B25" i="1"/>
  <c r="C26" i="1" l="1"/>
  <c r="B26" i="1"/>
  <c r="B27" i="1" l="1"/>
  <c r="C27" i="1"/>
</calcChain>
</file>

<file path=xl/sharedStrings.xml><?xml version="1.0" encoding="utf-8"?>
<sst xmlns="http://schemas.openxmlformats.org/spreadsheetml/2006/main" count="47" uniqueCount="38">
  <si>
    <t>SNO</t>
  </si>
  <si>
    <t>COLOR</t>
  </si>
  <si>
    <t>PIECES</t>
  </si>
  <si>
    <t>S</t>
  </si>
  <si>
    <t>M</t>
  </si>
  <si>
    <t>L</t>
  </si>
  <si>
    <t>XL</t>
  </si>
  <si>
    <t>MIX</t>
  </si>
  <si>
    <t>TOTAL</t>
  </si>
  <si>
    <t>CARTONS</t>
  </si>
  <si>
    <t>BLACK</t>
  </si>
  <si>
    <t>RED</t>
  </si>
  <si>
    <t>PACKING LIST</t>
  </si>
  <si>
    <t>GREEN</t>
  </si>
  <si>
    <t>ROYAL BLUE</t>
  </si>
  <si>
    <t>YELLOW</t>
  </si>
  <si>
    <t>SOLID SIZE/Mix Color</t>
  </si>
  <si>
    <t>HEATHER GREY</t>
  </si>
  <si>
    <t>SKY BLUE</t>
  </si>
  <si>
    <t>PINK</t>
  </si>
  <si>
    <t>PURPLE</t>
  </si>
  <si>
    <t>2XL</t>
  </si>
  <si>
    <t>BURGANDY</t>
  </si>
  <si>
    <t>WHITE</t>
  </si>
  <si>
    <t>FUSHIA</t>
  </si>
  <si>
    <t>3XL</t>
  </si>
  <si>
    <t>GOLD</t>
  </si>
  <si>
    <t>ORANGE</t>
  </si>
  <si>
    <t>BOTTLE GREEN</t>
  </si>
  <si>
    <t>NAVY BLUE</t>
  </si>
  <si>
    <t>CHARCOAL</t>
  </si>
  <si>
    <t>BLUE</t>
  </si>
  <si>
    <t>GREY</t>
  </si>
  <si>
    <t>H/WHITE</t>
  </si>
  <si>
    <t>BROWN</t>
  </si>
  <si>
    <t>MELANGE BLUE</t>
  </si>
  <si>
    <t>Carton</t>
  </si>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</sst>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EYInterstate Light"/>
    </font>
    <font>
      <b/>
      <sz val="1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5" fontId="3" fillId="0" borderId="0" xfId="1" applyNumberFormat="1" applyFont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Alignment="1">
      <alignment horizontal="left"/>
    </xf>
    <xf numFmtId="165" fontId="3" fillId="0" borderId="0" xfId="1" applyNumberFormat="1" applyFont="1"/>
    <xf numFmtId="165" fontId="3" fillId="0" borderId="0" xfId="1" applyNumberFormat="1" applyFont="1" applyAlignment="1">
      <alignment horizontal="center"/>
    </xf>
    <xf numFmtId="165" fontId="2" fillId="0" borderId="2" xfId="1" applyNumberFormat="1" applyFont="1" applyBorder="1" applyAlignment="1">
      <alignment horizontal="left"/>
    </xf>
    <xf numFmtId="165" fontId="3" fillId="0" borderId="8" xfId="1" applyNumberFormat="1" applyFon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5" fontId="3" fillId="2" borderId="12" xfId="1" applyNumberFormat="1" applyFont="1" applyFill="1" applyBorder="1"/>
    <xf numFmtId="165" fontId="3" fillId="2" borderId="13" xfId="1" applyNumberFormat="1" applyFont="1" applyFill="1" applyBorder="1"/>
    <xf numFmtId="165" fontId="3" fillId="2" borderId="11" xfId="1" applyNumberFormat="1" applyFont="1" applyFill="1" applyBorder="1"/>
    <xf numFmtId="165" fontId="3" fillId="2" borderId="12" xfId="1" applyNumberFormat="1" applyFont="1" applyFill="1" applyBorder="1" applyAlignment="1">
      <alignment horizontal="left"/>
    </xf>
    <xf numFmtId="165" fontId="3" fillId="3" borderId="0" xfId="1" applyNumberFormat="1" applyFont="1" applyFill="1" applyAlignment="1">
      <alignment horizontal="center"/>
    </xf>
    <xf numFmtId="165" fontId="2" fillId="3" borderId="0" xfId="1" applyNumberFormat="1" applyFont="1" applyFill="1"/>
    <xf numFmtId="165" fontId="2" fillId="3" borderId="0" xfId="1" applyNumberFormat="1" applyFont="1" applyFill="1" applyBorder="1" applyAlignment="1">
      <alignment horizontal="center"/>
    </xf>
    <xf numFmtId="165" fontId="3" fillId="3" borderId="12" xfId="1" applyNumberFormat="1" applyFont="1" applyFill="1" applyBorder="1"/>
    <xf numFmtId="165" fontId="3" fillId="4" borderId="1" xfId="1" applyNumberFormat="1" applyFont="1" applyFill="1" applyBorder="1" applyAlignment="1">
      <alignment horizontal="center"/>
    </xf>
    <xf numFmtId="165" fontId="3" fillId="4" borderId="8" xfId="1" applyNumberFormat="1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165" fontId="4" fillId="0" borderId="17" xfId="1" applyNumberFormat="1" applyFont="1" applyFill="1" applyBorder="1"/>
    <xf numFmtId="165" fontId="4" fillId="0" borderId="18" xfId="1" applyNumberFormat="1" applyFont="1" applyFill="1" applyBorder="1"/>
    <xf numFmtId="165" fontId="4" fillId="0" borderId="1" xfId="1" applyNumberFormat="1" applyFont="1" applyFill="1" applyBorder="1"/>
    <xf numFmtId="165" fontId="4" fillId="0" borderId="19" xfId="1" applyNumberFormat="1" applyFont="1" applyFill="1" applyBorder="1"/>
    <xf numFmtId="165" fontId="4" fillId="0" borderId="2" xfId="1" applyNumberFormat="1" applyFont="1" applyFill="1" applyBorder="1"/>
    <xf numFmtId="165" fontId="4" fillId="0" borderId="20" xfId="1" applyNumberFormat="1" applyFont="1" applyFill="1" applyBorder="1"/>
    <xf numFmtId="0" fontId="4" fillId="3" borderId="14" xfId="0" applyFont="1" applyFill="1" applyBorder="1"/>
    <xf numFmtId="165" fontId="2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4" fillId="3" borderId="17" xfId="1" applyNumberFormat="1" applyFont="1" applyFill="1" applyBorder="1"/>
    <xf numFmtId="0" fontId="4" fillId="3" borderId="15" xfId="0" applyFont="1" applyFill="1" applyBorder="1"/>
    <xf numFmtId="165" fontId="4" fillId="3" borderId="1" xfId="1" applyNumberFormat="1" applyFont="1" applyFill="1" applyBorder="1"/>
    <xf numFmtId="0" fontId="4" fillId="3" borderId="15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165" fontId="4" fillId="3" borderId="2" xfId="1" applyNumberFormat="1" applyFont="1" applyFill="1" applyBorder="1"/>
    <xf numFmtId="165" fontId="2" fillId="0" borderId="16" xfId="1" applyNumberFormat="1" applyFont="1" applyBorder="1" applyAlignment="1"/>
    <xf numFmtId="165" fontId="3" fillId="2" borderId="25" xfId="1" applyNumberFormat="1" applyFont="1" applyFill="1" applyBorder="1" applyAlignment="1"/>
    <xf numFmtId="165" fontId="3" fillId="5" borderId="14" xfId="1" applyNumberFormat="1" applyFont="1" applyFill="1" applyBorder="1" applyAlignment="1">
      <alignment horizontal="center"/>
    </xf>
    <xf numFmtId="165" fontId="3" fillId="5" borderId="16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7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center"/>
    </xf>
    <xf numFmtId="165" fontId="3" fillId="4" borderId="6" xfId="1" applyNumberFormat="1" applyFont="1" applyFill="1" applyBorder="1" applyAlignment="1">
      <alignment horizontal="center"/>
    </xf>
    <xf numFmtId="165" fontId="3" fillId="0" borderId="21" xfId="1" applyNumberFormat="1" applyFont="1" applyBorder="1" applyAlignment="1">
      <alignment horizontal="center"/>
    </xf>
    <xf numFmtId="165" fontId="3" fillId="0" borderId="22" xfId="1" applyNumberFormat="1" applyFont="1" applyBorder="1" applyAlignment="1">
      <alignment horizontal="center"/>
    </xf>
    <xf numFmtId="165" fontId="3" fillId="0" borderId="23" xfId="1" applyNumberFormat="1" applyFont="1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3" fillId="4" borderId="26" xfId="1" applyNumberFormat="1" applyFont="1" applyFill="1" applyBorder="1" applyAlignment="1">
      <alignment horizontal="center"/>
    </xf>
    <xf numFmtId="165" fontId="3" fillId="4" borderId="24" xfId="1" applyNumberFormat="1" applyFont="1" applyFill="1" applyBorder="1" applyAlignment="1">
      <alignment horizontal="center"/>
    </xf>
    <xf numFmtId="165" fontId="3" fillId="4" borderId="19" xfId="1" applyNumberFormat="1" applyFont="1" applyFill="1" applyBorder="1" applyAlignment="1">
      <alignment horizontal="center"/>
    </xf>
    <xf numFmtId="165" fontId="3" fillId="4" borderId="15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zoomScale="90" zoomScaleNormal="90" workbookViewId="0">
      <selection activeCell="M42" sqref="M42"/>
    </sheetView>
  </sheetViews>
  <sheetFormatPr defaultRowHeight="15.75"/>
  <cols>
    <col min="1" max="3" width="9.140625" style="5"/>
    <col min="4" max="4" width="20" style="6" customWidth="1"/>
    <col min="5" max="12" width="6.7109375" style="5" customWidth="1"/>
    <col min="13" max="13" width="8.85546875" style="7"/>
    <col min="14" max="14" width="8.85546875" style="19"/>
    <col min="15" max="22" width="6.7109375" style="5" customWidth="1"/>
    <col min="23" max="23" width="9.140625" style="7"/>
    <col min="24" max="16384" width="9.140625" style="5"/>
  </cols>
  <sheetData>
    <row r="1" spans="1:23" s="7" customFormat="1" ht="16.5" thickBot="1">
      <c r="A1" s="52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</row>
    <row r="2" spans="1:23" s="7" customFormat="1">
      <c r="A2" s="1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8"/>
      <c r="O2" s="1"/>
      <c r="P2" s="1"/>
      <c r="Q2" s="1"/>
      <c r="R2" s="1"/>
      <c r="S2" s="1"/>
      <c r="T2" s="1"/>
      <c r="U2" s="1"/>
      <c r="V2" s="1"/>
      <c r="W2" s="1"/>
    </row>
    <row r="3" spans="1:23" s="7" customFormat="1" ht="18.75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8" customFormat="1">
      <c r="A4" s="46" t="s">
        <v>0</v>
      </c>
      <c r="B4" s="56" t="s">
        <v>36</v>
      </c>
      <c r="C4" s="57"/>
      <c r="D4" s="48" t="s">
        <v>1</v>
      </c>
      <c r="E4" s="50" t="s">
        <v>2</v>
      </c>
      <c r="F4" s="50"/>
      <c r="G4" s="50"/>
      <c r="H4" s="50"/>
      <c r="I4" s="50"/>
      <c r="J4" s="50"/>
      <c r="K4" s="50"/>
      <c r="L4" s="50"/>
      <c r="M4" s="50"/>
      <c r="N4" s="24"/>
      <c r="O4" s="50" t="s">
        <v>9</v>
      </c>
      <c r="P4" s="50"/>
      <c r="Q4" s="50"/>
      <c r="R4" s="50"/>
      <c r="S4" s="50"/>
      <c r="T4" s="50"/>
      <c r="U4" s="50"/>
      <c r="V4" s="50"/>
      <c r="W4" s="51"/>
    </row>
    <row r="5" spans="1:23" s="8" customFormat="1">
      <c r="A5" s="47"/>
      <c r="B5" s="58" t="s">
        <v>37</v>
      </c>
      <c r="C5" s="59"/>
      <c r="D5" s="49"/>
      <c r="E5" s="22"/>
      <c r="F5" s="22" t="s">
        <v>3</v>
      </c>
      <c r="G5" s="22" t="s">
        <v>4</v>
      </c>
      <c r="H5" s="22" t="s">
        <v>5</v>
      </c>
      <c r="I5" s="22" t="s">
        <v>6</v>
      </c>
      <c r="J5" s="22" t="s">
        <v>21</v>
      </c>
      <c r="K5" s="22" t="s">
        <v>25</v>
      </c>
      <c r="L5" s="22" t="s">
        <v>7</v>
      </c>
      <c r="M5" s="22" t="s">
        <v>8</v>
      </c>
      <c r="N5" s="25"/>
      <c r="O5" s="22"/>
      <c r="P5" s="22" t="s">
        <v>3</v>
      </c>
      <c r="Q5" s="22" t="s">
        <v>4</v>
      </c>
      <c r="R5" s="22" t="s">
        <v>5</v>
      </c>
      <c r="S5" s="22" t="s">
        <v>6</v>
      </c>
      <c r="T5" s="22" t="s">
        <v>21</v>
      </c>
      <c r="U5" s="22" t="s">
        <v>25</v>
      </c>
      <c r="V5" s="22" t="s">
        <v>7</v>
      </c>
      <c r="W5" s="23" t="s">
        <v>8</v>
      </c>
    </row>
    <row r="6" spans="1:23" s="4" customFormat="1">
      <c r="A6" s="11">
        <v>1</v>
      </c>
      <c r="B6" s="44">
        <v>1</v>
      </c>
      <c r="C6" s="44">
        <v>119</v>
      </c>
      <c r="D6" s="33" t="s">
        <v>10</v>
      </c>
      <c r="E6" s="34">
        <f t="shared" ref="E6:E17" si="0">O6*24</f>
        <v>0</v>
      </c>
      <c r="F6" s="34">
        <f t="shared" ref="F6:K21" si="1">P6*24</f>
        <v>240</v>
      </c>
      <c r="G6" s="34">
        <f t="shared" si="1"/>
        <v>672</v>
      </c>
      <c r="H6" s="34">
        <f t="shared" si="1"/>
        <v>1200</v>
      </c>
      <c r="I6" s="34">
        <f t="shared" si="1"/>
        <v>336</v>
      </c>
      <c r="J6" s="34">
        <f t="shared" si="1"/>
        <v>360</v>
      </c>
      <c r="K6" s="34">
        <f t="shared" si="1"/>
        <v>0</v>
      </c>
      <c r="L6" s="34">
        <f t="shared" ref="L6:L22" si="2">V6*24</f>
        <v>48</v>
      </c>
      <c r="M6" s="35">
        <f>SUM(E6:L6)</f>
        <v>2856</v>
      </c>
      <c r="N6" s="20"/>
      <c r="O6" s="34"/>
      <c r="P6" s="36">
        <v>10</v>
      </c>
      <c r="Q6" s="27">
        <v>28</v>
      </c>
      <c r="R6" s="27">
        <v>50</v>
      </c>
      <c r="S6" s="27">
        <v>14</v>
      </c>
      <c r="T6" s="27">
        <v>15</v>
      </c>
      <c r="U6" s="28"/>
      <c r="V6" s="28">
        <v>2</v>
      </c>
      <c r="W6" s="10">
        <f t="shared" ref="W6:W29" si="3">SUM(O6:V6)</f>
        <v>119</v>
      </c>
    </row>
    <row r="7" spans="1:23" s="4" customFormat="1">
      <c r="A7" s="11">
        <f>A6+1</f>
        <v>2</v>
      </c>
      <c r="B7" s="44">
        <f>C6+1</f>
        <v>120</v>
      </c>
      <c r="C7" s="44">
        <f>(C6+W7)</f>
        <v>178</v>
      </c>
      <c r="D7" s="33" t="s">
        <v>29</v>
      </c>
      <c r="E7" s="34">
        <f t="shared" si="0"/>
        <v>0</v>
      </c>
      <c r="F7" s="34">
        <f t="shared" ref="F7:F29" si="4">P7*24</f>
        <v>312</v>
      </c>
      <c r="G7" s="34">
        <f t="shared" ref="G7:G29" si="5">Q7*24</f>
        <v>336</v>
      </c>
      <c r="H7" s="34">
        <f t="shared" ref="H7:H29" si="6">R7*24</f>
        <v>384</v>
      </c>
      <c r="I7" s="34">
        <f t="shared" ref="I7:I29" si="7">S7*24</f>
        <v>192</v>
      </c>
      <c r="J7" s="34">
        <f t="shared" si="1"/>
        <v>120</v>
      </c>
      <c r="K7" s="34">
        <f t="shared" si="1"/>
        <v>0</v>
      </c>
      <c r="L7" s="34">
        <f t="shared" si="2"/>
        <v>72</v>
      </c>
      <c r="M7" s="35">
        <f t="shared" ref="M7:M29" si="8">SUM(E7:L7)</f>
        <v>1416</v>
      </c>
      <c r="N7" s="20"/>
      <c r="O7" s="34"/>
      <c r="P7" s="36">
        <v>13</v>
      </c>
      <c r="Q7" s="27">
        <v>14</v>
      </c>
      <c r="R7" s="27">
        <v>16</v>
      </c>
      <c r="S7" s="27">
        <v>8</v>
      </c>
      <c r="T7" s="27">
        <v>5</v>
      </c>
      <c r="U7" s="28"/>
      <c r="V7" s="28">
        <v>3</v>
      </c>
      <c r="W7" s="10">
        <f t="shared" si="3"/>
        <v>59</v>
      </c>
    </row>
    <row r="8" spans="1:23" s="4" customFormat="1">
      <c r="A8" s="11">
        <f>A7+1</f>
        <v>3</v>
      </c>
      <c r="B8" s="44">
        <f>C7+1</f>
        <v>179</v>
      </c>
      <c r="C8" s="44">
        <f>(C7+W8)</f>
        <v>241</v>
      </c>
      <c r="D8" s="37" t="s">
        <v>22</v>
      </c>
      <c r="E8" s="34">
        <f t="shared" si="0"/>
        <v>0</v>
      </c>
      <c r="F8" s="34">
        <f t="shared" si="4"/>
        <v>408</v>
      </c>
      <c r="G8" s="34">
        <f t="shared" si="5"/>
        <v>504</v>
      </c>
      <c r="H8" s="34">
        <f t="shared" si="6"/>
        <v>288</v>
      </c>
      <c r="I8" s="34">
        <f t="shared" si="7"/>
        <v>192</v>
      </c>
      <c r="J8" s="34">
        <f t="shared" si="1"/>
        <v>72</v>
      </c>
      <c r="K8" s="34">
        <f t="shared" si="1"/>
        <v>0</v>
      </c>
      <c r="L8" s="34">
        <f t="shared" si="2"/>
        <v>48</v>
      </c>
      <c r="M8" s="35">
        <f t="shared" si="8"/>
        <v>1512</v>
      </c>
      <c r="N8" s="20"/>
      <c r="O8" s="34"/>
      <c r="P8" s="38">
        <v>17</v>
      </c>
      <c r="Q8" s="29">
        <v>21</v>
      </c>
      <c r="R8" s="29">
        <v>12</v>
      </c>
      <c r="S8" s="29">
        <v>8</v>
      </c>
      <c r="T8" s="29">
        <v>3</v>
      </c>
      <c r="U8" s="30"/>
      <c r="V8" s="28">
        <v>2</v>
      </c>
      <c r="W8" s="10">
        <f t="shared" si="3"/>
        <v>63</v>
      </c>
    </row>
    <row r="9" spans="1:23" s="4" customFormat="1">
      <c r="A9" s="11">
        <f t="shared" ref="A9:A27" si="9">A8+1</f>
        <v>4</v>
      </c>
      <c r="B9" s="44">
        <f t="shared" ref="B9:B27" si="10">C8+1</f>
        <v>242</v>
      </c>
      <c r="C9" s="44">
        <f t="shared" ref="C9:C27" si="11">(C8+W9)</f>
        <v>295</v>
      </c>
      <c r="D9" s="37" t="s">
        <v>23</v>
      </c>
      <c r="E9" s="34">
        <f t="shared" si="0"/>
        <v>0</v>
      </c>
      <c r="F9" s="34">
        <f t="shared" si="4"/>
        <v>192</v>
      </c>
      <c r="G9" s="34">
        <f t="shared" si="5"/>
        <v>504</v>
      </c>
      <c r="H9" s="34">
        <f t="shared" si="6"/>
        <v>288</v>
      </c>
      <c r="I9" s="34">
        <f t="shared" si="7"/>
        <v>168</v>
      </c>
      <c r="J9" s="34">
        <f t="shared" si="1"/>
        <v>96</v>
      </c>
      <c r="K9" s="34">
        <f t="shared" si="1"/>
        <v>0</v>
      </c>
      <c r="L9" s="34">
        <f t="shared" si="2"/>
        <v>48</v>
      </c>
      <c r="M9" s="35">
        <f t="shared" si="8"/>
        <v>1296</v>
      </c>
      <c r="N9" s="20"/>
      <c r="O9" s="34"/>
      <c r="P9" s="38">
        <v>8</v>
      </c>
      <c r="Q9" s="29">
        <v>21</v>
      </c>
      <c r="R9" s="29">
        <v>12</v>
      </c>
      <c r="S9" s="29">
        <v>7</v>
      </c>
      <c r="T9" s="29">
        <v>4</v>
      </c>
      <c r="U9" s="30"/>
      <c r="V9" s="28">
        <v>2</v>
      </c>
      <c r="W9" s="10">
        <f t="shared" si="3"/>
        <v>54</v>
      </c>
    </row>
    <row r="10" spans="1:23" s="4" customFormat="1">
      <c r="A10" s="11">
        <f t="shared" si="9"/>
        <v>5</v>
      </c>
      <c r="B10" s="44">
        <f t="shared" si="10"/>
        <v>296</v>
      </c>
      <c r="C10" s="44">
        <f t="shared" si="11"/>
        <v>329</v>
      </c>
      <c r="D10" s="37" t="s">
        <v>14</v>
      </c>
      <c r="E10" s="34">
        <f t="shared" si="0"/>
        <v>0</v>
      </c>
      <c r="F10" s="34">
        <f t="shared" si="4"/>
        <v>216</v>
      </c>
      <c r="G10" s="34">
        <f t="shared" si="5"/>
        <v>216</v>
      </c>
      <c r="H10" s="34">
        <f t="shared" si="6"/>
        <v>192</v>
      </c>
      <c r="I10" s="34">
        <f t="shared" si="7"/>
        <v>120</v>
      </c>
      <c r="J10" s="34">
        <f t="shared" si="1"/>
        <v>48</v>
      </c>
      <c r="K10" s="34">
        <f t="shared" si="1"/>
        <v>0</v>
      </c>
      <c r="L10" s="34">
        <f t="shared" si="2"/>
        <v>24</v>
      </c>
      <c r="M10" s="35">
        <f t="shared" si="8"/>
        <v>816</v>
      </c>
      <c r="N10" s="20"/>
      <c r="O10" s="34"/>
      <c r="P10" s="38">
        <v>9</v>
      </c>
      <c r="Q10" s="29">
        <v>9</v>
      </c>
      <c r="R10" s="29">
        <v>8</v>
      </c>
      <c r="S10" s="29">
        <v>5</v>
      </c>
      <c r="T10" s="29">
        <v>2</v>
      </c>
      <c r="U10" s="30"/>
      <c r="V10" s="28">
        <v>1</v>
      </c>
      <c r="W10" s="10">
        <f t="shared" si="3"/>
        <v>34</v>
      </c>
    </row>
    <row r="11" spans="1:23" s="4" customFormat="1">
      <c r="A11" s="11">
        <f t="shared" si="9"/>
        <v>6</v>
      </c>
      <c r="B11" s="44">
        <f t="shared" si="10"/>
        <v>330</v>
      </c>
      <c r="C11" s="44">
        <f t="shared" si="11"/>
        <v>383</v>
      </c>
      <c r="D11" s="37" t="s">
        <v>17</v>
      </c>
      <c r="E11" s="34">
        <f t="shared" si="0"/>
        <v>0</v>
      </c>
      <c r="F11" s="34">
        <f t="shared" si="4"/>
        <v>240</v>
      </c>
      <c r="G11" s="34">
        <f t="shared" si="5"/>
        <v>480</v>
      </c>
      <c r="H11" s="34">
        <f t="shared" si="6"/>
        <v>264</v>
      </c>
      <c r="I11" s="34">
        <f t="shared" si="7"/>
        <v>192</v>
      </c>
      <c r="J11" s="34">
        <f t="shared" si="1"/>
        <v>96</v>
      </c>
      <c r="K11" s="34">
        <f t="shared" si="1"/>
        <v>0</v>
      </c>
      <c r="L11" s="34">
        <f t="shared" si="2"/>
        <v>24</v>
      </c>
      <c r="M11" s="35">
        <f t="shared" si="8"/>
        <v>1296</v>
      </c>
      <c r="N11" s="20"/>
      <c r="O11" s="34"/>
      <c r="P11" s="38">
        <v>10</v>
      </c>
      <c r="Q11" s="29">
        <v>20</v>
      </c>
      <c r="R11" s="29">
        <v>11</v>
      </c>
      <c r="S11" s="29">
        <v>8</v>
      </c>
      <c r="T11" s="29">
        <v>4</v>
      </c>
      <c r="U11" s="30"/>
      <c r="V11" s="28">
        <v>1</v>
      </c>
      <c r="W11" s="10">
        <f t="shared" si="3"/>
        <v>54</v>
      </c>
    </row>
    <row r="12" spans="1:23" s="4" customFormat="1">
      <c r="A12" s="11">
        <f t="shared" si="9"/>
        <v>7</v>
      </c>
      <c r="B12" s="44">
        <f t="shared" si="10"/>
        <v>384</v>
      </c>
      <c r="C12" s="44">
        <f t="shared" si="11"/>
        <v>419</v>
      </c>
      <c r="D12" s="37" t="s">
        <v>19</v>
      </c>
      <c r="E12" s="34">
        <f t="shared" si="0"/>
        <v>0</v>
      </c>
      <c r="F12" s="34">
        <f t="shared" si="4"/>
        <v>240</v>
      </c>
      <c r="G12" s="34">
        <f t="shared" si="5"/>
        <v>312</v>
      </c>
      <c r="H12" s="34">
        <f t="shared" si="6"/>
        <v>120</v>
      </c>
      <c r="I12" s="34">
        <f t="shared" si="7"/>
        <v>96</v>
      </c>
      <c r="J12" s="34">
        <f t="shared" si="1"/>
        <v>24</v>
      </c>
      <c r="K12" s="34">
        <f t="shared" si="1"/>
        <v>0</v>
      </c>
      <c r="L12" s="34">
        <f t="shared" si="2"/>
        <v>72</v>
      </c>
      <c r="M12" s="35">
        <f t="shared" si="8"/>
        <v>864</v>
      </c>
      <c r="N12" s="20"/>
      <c r="O12" s="34"/>
      <c r="P12" s="38">
        <v>10</v>
      </c>
      <c r="Q12" s="29">
        <v>13</v>
      </c>
      <c r="R12" s="29">
        <v>5</v>
      </c>
      <c r="S12" s="29">
        <v>4</v>
      </c>
      <c r="T12" s="29">
        <v>1</v>
      </c>
      <c r="U12" s="30"/>
      <c r="V12" s="28">
        <v>3</v>
      </c>
      <c r="W12" s="10">
        <f t="shared" si="3"/>
        <v>36</v>
      </c>
    </row>
    <row r="13" spans="1:23" s="4" customFormat="1">
      <c r="A13" s="11">
        <f t="shared" si="9"/>
        <v>8</v>
      </c>
      <c r="B13" s="44">
        <f t="shared" si="10"/>
        <v>420</v>
      </c>
      <c r="C13" s="44">
        <f t="shared" si="11"/>
        <v>445</v>
      </c>
      <c r="D13" s="37" t="s">
        <v>30</v>
      </c>
      <c r="E13" s="34">
        <f t="shared" si="0"/>
        <v>0</v>
      </c>
      <c r="F13" s="34">
        <f t="shared" si="4"/>
        <v>48</v>
      </c>
      <c r="G13" s="34">
        <f t="shared" si="5"/>
        <v>192</v>
      </c>
      <c r="H13" s="34">
        <f t="shared" si="6"/>
        <v>192</v>
      </c>
      <c r="I13" s="34">
        <f t="shared" si="7"/>
        <v>96</v>
      </c>
      <c r="J13" s="34">
        <f t="shared" si="1"/>
        <v>48</v>
      </c>
      <c r="K13" s="34">
        <f t="shared" si="1"/>
        <v>0</v>
      </c>
      <c r="L13" s="34">
        <f t="shared" si="2"/>
        <v>48</v>
      </c>
      <c r="M13" s="35">
        <f t="shared" si="8"/>
        <v>624</v>
      </c>
      <c r="N13" s="20"/>
      <c r="O13" s="34"/>
      <c r="P13" s="38">
        <v>2</v>
      </c>
      <c r="Q13" s="29">
        <v>8</v>
      </c>
      <c r="R13" s="29">
        <v>8</v>
      </c>
      <c r="S13" s="29">
        <v>4</v>
      </c>
      <c r="T13" s="29">
        <v>2</v>
      </c>
      <c r="U13" s="30"/>
      <c r="V13" s="28">
        <v>2</v>
      </c>
      <c r="W13" s="10">
        <f t="shared" si="3"/>
        <v>26</v>
      </c>
    </row>
    <row r="14" spans="1:23" s="4" customFormat="1">
      <c r="A14" s="11">
        <f t="shared" si="9"/>
        <v>9</v>
      </c>
      <c r="B14" s="44">
        <f t="shared" si="10"/>
        <v>446</v>
      </c>
      <c r="C14" s="44">
        <f t="shared" si="11"/>
        <v>480</v>
      </c>
      <c r="D14" s="37" t="s">
        <v>11</v>
      </c>
      <c r="E14" s="34">
        <f t="shared" si="0"/>
        <v>0</v>
      </c>
      <c r="F14" s="34">
        <f t="shared" si="4"/>
        <v>192</v>
      </c>
      <c r="G14" s="34">
        <f t="shared" si="5"/>
        <v>264</v>
      </c>
      <c r="H14" s="34">
        <f t="shared" si="6"/>
        <v>144</v>
      </c>
      <c r="I14" s="34">
        <f t="shared" si="7"/>
        <v>144</v>
      </c>
      <c r="J14" s="34">
        <f t="shared" si="1"/>
        <v>24</v>
      </c>
      <c r="K14" s="34">
        <f t="shared" si="1"/>
        <v>0</v>
      </c>
      <c r="L14" s="34">
        <f t="shared" si="2"/>
        <v>72</v>
      </c>
      <c r="M14" s="35">
        <f t="shared" si="8"/>
        <v>840</v>
      </c>
      <c r="N14" s="20"/>
      <c r="O14" s="34"/>
      <c r="P14" s="38">
        <v>8</v>
      </c>
      <c r="Q14" s="29">
        <v>11</v>
      </c>
      <c r="R14" s="29">
        <v>6</v>
      </c>
      <c r="S14" s="29">
        <v>6</v>
      </c>
      <c r="T14" s="29">
        <v>1</v>
      </c>
      <c r="U14" s="30"/>
      <c r="V14" s="28">
        <v>3</v>
      </c>
      <c r="W14" s="10">
        <f t="shared" si="3"/>
        <v>35</v>
      </c>
    </row>
    <row r="15" spans="1:23" s="4" customFormat="1">
      <c r="A15" s="11">
        <f t="shared" si="9"/>
        <v>10</v>
      </c>
      <c r="B15" s="44">
        <f t="shared" si="10"/>
        <v>481</v>
      </c>
      <c r="C15" s="44">
        <f t="shared" si="11"/>
        <v>512</v>
      </c>
      <c r="D15" s="39" t="s">
        <v>31</v>
      </c>
      <c r="E15" s="34">
        <f t="shared" si="0"/>
        <v>0</v>
      </c>
      <c r="F15" s="34">
        <f t="shared" si="4"/>
        <v>192</v>
      </c>
      <c r="G15" s="34">
        <f t="shared" si="5"/>
        <v>264</v>
      </c>
      <c r="H15" s="34">
        <f t="shared" si="6"/>
        <v>144</v>
      </c>
      <c r="I15" s="34">
        <f t="shared" si="7"/>
        <v>120</v>
      </c>
      <c r="J15" s="34">
        <f t="shared" si="1"/>
        <v>0</v>
      </c>
      <c r="K15" s="34">
        <f t="shared" si="1"/>
        <v>0</v>
      </c>
      <c r="L15" s="34">
        <f t="shared" si="2"/>
        <v>48</v>
      </c>
      <c r="M15" s="35">
        <f t="shared" si="8"/>
        <v>768</v>
      </c>
      <c r="N15" s="20"/>
      <c r="O15" s="34"/>
      <c r="P15" s="38">
        <v>8</v>
      </c>
      <c r="Q15" s="29">
        <v>11</v>
      </c>
      <c r="R15" s="29">
        <v>6</v>
      </c>
      <c r="S15" s="29">
        <v>5</v>
      </c>
      <c r="T15" s="29"/>
      <c r="U15" s="30"/>
      <c r="V15" s="28">
        <v>2</v>
      </c>
      <c r="W15" s="10">
        <f t="shared" si="3"/>
        <v>32</v>
      </c>
    </row>
    <row r="16" spans="1:23" s="4" customFormat="1">
      <c r="A16" s="11">
        <f t="shared" si="9"/>
        <v>11</v>
      </c>
      <c r="B16" s="44">
        <f t="shared" si="10"/>
        <v>513</v>
      </c>
      <c r="C16" s="44">
        <f t="shared" si="11"/>
        <v>543</v>
      </c>
      <c r="D16" s="40" t="s">
        <v>27</v>
      </c>
      <c r="E16" s="34">
        <f t="shared" si="0"/>
        <v>0</v>
      </c>
      <c r="F16" s="34">
        <f t="shared" si="4"/>
        <v>96</v>
      </c>
      <c r="G16" s="34">
        <f t="shared" si="5"/>
        <v>360</v>
      </c>
      <c r="H16" s="34">
        <f t="shared" si="6"/>
        <v>168</v>
      </c>
      <c r="I16" s="34">
        <f t="shared" si="7"/>
        <v>48</v>
      </c>
      <c r="J16" s="34">
        <f t="shared" si="1"/>
        <v>48</v>
      </c>
      <c r="K16" s="34">
        <f t="shared" si="1"/>
        <v>0</v>
      </c>
      <c r="L16" s="34">
        <f t="shared" si="2"/>
        <v>24</v>
      </c>
      <c r="M16" s="35">
        <f t="shared" si="8"/>
        <v>744</v>
      </c>
      <c r="N16" s="20"/>
      <c r="O16" s="34"/>
      <c r="P16" s="41">
        <v>4</v>
      </c>
      <c r="Q16" s="31">
        <v>15</v>
      </c>
      <c r="R16" s="31">
        <v>7</v>
      </c>
      <c r="S16" s="31">
        <v>2</v>
      </c>
      <c r="T16" s="31">
        <v>2</v>
      </c>
      <c r="U16" s="32"/>
      <c r="V16" s="28">
        <v>1</v>
      </c>
      <c r="W16" s="10">
        <f t="shared" si="3"/>
        <v>31</v>
      </c>
    </row>
    <row r="17" spans="1:23" s="4" customFormat="1">
      <c r="A17" s="11">
        <f t="shared" si="9"/>
        <v>12</v>
      </c>
      <c r="B17" s="44">
        <f t="shared" si="10"/>
        <v>544</v>
      </c>
      <c r="C17" s="44">
        <f t="shared" si="11"/>
        <v>563</v>
      </c>
      <c r="D17" s="40" t="s">
        <v>18</v>
      </c>
      <c r="E17" s="34">
        <f t="shared" si="0"/>
        <v>0</v>
      </c>
      <c r="F17" s="34">
        <f t="shared" si="4"/>
        <v>96</v>
      </c>
      <c r="G17" s="34">
        <f t="shared" si="5"/>
        <v>216</v>
      </c>
      <c r="H17" s="34">
        <f t="shared" si="6"/>
        <v>96</v>
      </c>
      <c r="I17" s="34">
        <f t="shared" si="7"/>
        <v>24</v>
      </c>
      <c r="J17" s="34">
        <f t="shared" si="1"/>
        <v>0</v>
      </c>
      <c r="K17" s="34">
        <f t="shared" si="1"/>
        <v>0</v>
      </c>
      <c r="L17" s="34">
        <f t="shared" si="2"/>
        <v>48</v>
      </c>
      <c r="M17" s="35">
        <f t="shared" si="8"/>
        <v>480</v>
      </c>
      <c r="N17" s="20"/>
      <c r="O17" s="34"/>
      <c r="P17" s="41">
        <v>4</v>
      </c>
      <c r="Q17" s="31">
        <v>9</v>
      </c>
      <c r="R17" s="31">
        <v>4</v>
      </c>
      <c r="S17" s="31">
        <v>1</v>
      </c>
      <c r="T17" s="31"/>
      <c r="U17" s="32"/>
      <c r="V17" s="28">
        <v>2</v>
      </c>
      <c r="W17" s="10">
        <f t="shared" si="3"/>
        <v>20</v>
      </c>
    </row>
    <row r="18" spans="1:23" s="4" customFormat="1">
      <c r="A18" s="11">
        <f t="shared" si="9"/>
        <v>13</v>
      </c>
      <c r="B18" s="44">
        <f t="shared" si="10"/>
        <v>564</v>
      </c>
      <c r="C18" s="44">
        <f t="shared" si="11"/>
        <v>582</v>
      </c>
      <c r="D18" s="37" t="s">
        <v>32</v>
      </c>
      <c r="E18" s="34"/>
      <c r="F18" s="34">
        <f t="shared" ref="F18" si="12">P18*24</f>
        <v>72</v>
      </c>
      <c r="G18" s="34">
        <f t="shared" ref="G18" si="13">Q18*24</f>
        <v>168</v>
      </c>
      <c r="H18" s="34">
        <f t="shared" ref="H18" si="14">R18*24</f>
        <v>48</v>
      </c>
      <c r="I18" s="34">
        <f t="shared" ref="I18" si="15">S18*24</f>
        <v>48</v>
      </c>
      <c r="J18" s="34">
        <f t="shared" si="1"/>
        <v>72</v>
      </c>
      <c r="K18" s="34">
        <f t="shared" si="1"/>
        <v>0</v>
      </c>
      <c r="L18" s="34">
        <f t="shared" si="2"/>
        <v>48</v>
      </c>
      <c r="M18" s="35">
        <f t="shared" si="8"/>
        <v>456</v>
      </c>
      <c r="N18" s="20"/>
      <c r="O18" s="34"/>
      <c r="P18" s="38">
        <v>3</v>
      </c>
      <c r="Q18" s="29">
        <v>7</v>
      </c>
      <c r="R18" s="29">
        <v>2</v>
      </c>
      <c r="S18" s="29">
        <v>2</v>
      </c>
      <c r="T18" s="29">
        <v>3</v>
      </c>
      <c r="U18" s="30"/>
      <c r="V18" s="28">
        <v>2</v>
      </c>
      <c r="W18" s="10">
        <f t="shared" si="3"/>
        <v>19</v>
      </c>
    </row>
    <row r="19" spans="1:23" s="4" customFormat="1">
      <c r="A19" s="11">
        <f t="shared" si="9"/>
        <v>14</v>
      </c>
      <c r="B19" s="44">
        <f t="shared" si="10"/>
        <v>583</v>
      </c>
      <c r="C19" s="44">
        <f t="shared" si="11"/>
        <v>596</v>
      </c>
      <c r="D19" s="40" t="s">
        <v>20</v>
      </c>
      <c r="E19" s="34"/>
      <c r="F19" s="34">
        <f t="shared" ref="F19:F21" si="16">P19*24</f>
        <v>96</v>
      </c>
      <c r="G19" s="34">
        <f t="shared" ref="G19:G21" si="17">Q19*24</f>
        <v>144</v>
      </c>
      <c r="H19" s="34">
        <f t="shared" ref="H19:H21" si="18">R19*24</f>
        <v>48</v>
      </c>
      <c r="I19" s="34">
        <f t="shared" ref="I19:I21" si="19">S19*24</f>
        <v>24</v>
      </c>
      <c r="J19" s="34">
        <f t="shared" si="1"/>
        <v>0</v>
      </c>
      <c r="K19" s="34">
        <f t="shared" si="1"/>
        <v>0</v>
      </c>
      <c r="L19" s="34">
        <f t="shared" si="2"/>
        <v>24</v>
      </c>
      <c r="M19" s="35">
        <f t="shared" ref="M19:M21" si="20">SUM(E19:L19)</f>
        <v>336</v>
      </c>
      <c r="N19" s="20"/>
      <c r="O19" s="34"/>
      <c r="P19" s="38">
        <v>4</v>
      </c>
      <c r="Q19" s="29">
        <v>6</v>
      </c>
      <c r="R19" s="29">
        <v>2</v>
      </c>
      <c r="S19" s="29">
        <v>1</v>
      </c>
      <c r="T19" s="29"/>
      <c r="U19" s="30"/>
      <c r="V19" s="28">
        <v>1</v>
      </c>
      <c r="W19" s="10">
        <f t="shared" si="3"/>
        <v>14</v>
      </c>
    </row>
    <row r="20" spans="1:23" s="4" customFormat="1">
      <c r="A20" s="11">
        <f t="shared" si="9"/>
        <v>15</v>
      </c>
      <c r="B20" s="44">
        <f t="shared" si="10"/>
        <v>597</v>
      </c>
      <c r="C20" s="44">
        <f t="shared" si="11"/>
        <v>609</v>
      </c>
      <c r="D20" s="40" t="s">
        <v>24</v>
      </c>
      <c r="E20" s="34"/>
      <c r="F20" s="34">
        <f t="shared" si="16"/>
        <v>96</v>
      </c>
      <c r="G20" s="34">
        <f t="shared" si="17"/>
        <v>120</v>
      </c>
      <c r="H20" s="34">
        <f t="shared" si="18"/>
        <v>48</v>
      </c>
      <c r="I20" s="34">
        <f t="shared" si="19"/>
        <v>0</v>
      </c>
      <c r="J20" s="34">
        <f t="shared" si="1"/>
        <v>0</v>
      </c>
      <c r="K20" s="34">
        <f t="shared" si="1"/>
        <v>0</v>
      </c>
      <c r="L20" s="34">
        <f t="shared" si="2"/>
        <v>48</v>
      </c>
      <c r="M20" s="35">
        <f t="shared" si="20"/>
        <v>312</v>
      </c>
      <c r="N20" s="20"/>
      <c r="O20" s="34"/>
      <c r="P20" s="38">
        <v>4</v>
      </c>
      <c r="Q20" s="29">
        <v>5</v>
      </c>
      <c r="R20" s="29">
        <v>2</v>
      </c>
      <c r="S20" s="29"/>
      <c r="T20" s="29"/>
      <c r="U20" s="30"/>
      <c r="V20" s="28">
        <v>2</v>
      </c>
      <c r="W20" s="10">
        <f t="shared" si="3"/>
        <v>13</v>
      </c>
    </row>
    <row r="21" spans="1:23" s="4" customFormat="1">
      <c r="A21" s="11">
        <f t="shared" si="9"/>
        <v>16</v>
      </c>
      <c r="B21" s="44">
        <f t="shared" si="10"/>
        <v>610</v>
      </c>
      <c r="C21" s="44">
        <f t="shared" si="11"/>
        <v>624</v>
      </c>
      <c r="D21" s="40" t="s">
        <v>13</v>
      </c>
      <c r="E21" s="34"/>
      <c r="F21" s="34">
        <f t="shared" si="16"/>
        <v>96</v>
      </c>
      <c r="G21" s="34">
        <f t="shared" si="17"/>
        <v>120</v>
      </c>
      <c r="H21" s="34">
        <f t="shared" si="18"/>
        <v>72</v>
      </c>
      <c r="I21" s="34">
        <f t="shared" si="19"/>
        <v>24</v>
      </c>
      <c r="J21" s="34">
        <f t="shared" si="1"/>
        <v>0</v>
      </c>
      <c r="K21" s="34">
        <f t="shared" si="1"/>
        <v>0</v>
      </c>
      <c r="L21" s="34">
        <f t="shared" si="2"/>
        <v>48</v>
      </c>
      <c r="M21" s="35">
        <f t="shared" si="20"/>
        <v>360</v>
      </c>
      <c r="N21" s="20"/>
      <c r="O21" s="34"/>
      <c r="P21" s="38">
        <v>4</v>
      </c>
      <c r="Q21" s="29">
        <v>5</v>
      </c>
      <c r="R21" s="29">
        <v>3</v>
      </c>
      <c r="S21" s="29">
        <v>1</v>
      </c>
      <c r="T21" s="29"/>
      <c r="U21" s="30"/>
      <c r="V21" s="28">
        <v>2</v>
      </c>
      <c r="W21" s="10">
        <f t="shared" si="3"/>
        <v>15</v>
      </c>
    </row>
    <row r="22" spans="1:23" s="4" customFormat="1">
      <c r="A22" s="11">
        <f t="shared" si="9"/>
        <v>17</v>
      </c>
      <c r="B22" s="44">
        <f t="shared" si="10"/>
        <v>625</v>
      </c>
      <c r="C22" s="44">
        <f t="shared" si="11"/>
        <v>634</v>
      </c>
      <c r="D22" s="40" t="s">
        <v>28</v>
      </c>
      <c r="E22" s="34"/>
      <c r="F22" s="34">
        <f t="shared" ref="F22:F24" si="21">P22*24</f>
        <v>48</v>
      </c>
      <c r="G22" s="34">
        <f t="shared" ref="G22:G24" si="22">Q22*24</f>
        <v>48</v>
      </c>
      <c r="H22" s="34">
        <f t="shared" ref="H22:H24" si="23">R22*24</f>
        <v>48</v>
      </c>
      <c r="I22" s="34">
        <f t="shared" ref="I22:I24" si="24">S22*24</f>
        <v>48</v>
      </c>
      <c r="J22" s="34">
        <f t="shared" ref="J22:K29" si="25">T22*24</f>
        <v>24</v>
      </c>
      <c r="K22" s="34">
        <f t="shared" si="25"/>
        <v>0</v>
      </c>
      <c r="L22" s="34">
        <f t="shared" si="2"/>
        <v>24</v>
      </c>
      <c r="M22" s="35">
        <f t="shared" ref="M22:M24" si="26">SUM(E22:L22)</f>
        <v>240</v>
      </c>
      <c r="N22" s="20"/>
      <c r="O22" s="34"/>
      <c r="P22" s="38">
        <v>2</v>
      </c>
      <c r="Q22" s="29">
        <v>2</v>
      </c>
      <c r="R22" s="29">
        <v>2</v>
      </c>
      <c r="S22" s="29">
        <v>2</v>
      </c>
      <c r="T22" s="29">
        <v>1</v>
      </c>
      <c r="U22" s="30"/>
      <c r="V22" s="28">
        <v>1</v>
      </c>
      <c r="W22" s="10">
        <f t="shared" si="3"/>
        <v>10</v>
      </c>
    </row>
    <row r="23" spans="1:23" s="4" customFormat="1">
      <c r="A23" s="11">
        <f t="shared" si="9"/>
        <v>18</v>
      </c>
      <c r="B23" s="44">
        <f t="shared" si="10"/>
        <v>635</v>
      </c>
      <c r="C23" s="44">
        <f t="shared" si="11"/>
        <v>646</v>
      </c>
      <c r="D23" s="40" t="s">
        <v>15</v>
      </c>
      <c r="E23" s="34"/>
      <c r="F23" s="34">
        <f t="shared" si="21"/>
        <v>48</v>
      </c>
      <c r="G23" s="34">
        <f t="shared" si="22"/>
        <v>72</v>
      </c>
      <c r="H23" s="34">
        <f t="shared" si="23"/>
        <v>96</v>
      </c>
      <c r="I23" s="34">
        <f t="shared" si="24"/>
        <v>24</v>
      </c>
      <c r="J23" s="34">
        <f t="shared" si="25"/>
        <v>24</v>
      </c>
      <c r="K23" s="34">
        <f t="shared" si="25"/>
        <v>0</v>
      </c>
      <c r="L23" s="34">
        <f t="shared" ref="L23:L25" si="27">V23*24</f>
        <v>24</v>
      </c>
      <c r="M23" s="35">
        <f t="shared" si="26"/>
        <v>288</v>
      </c>
      <c r="N23" s="20"/>
      <c r="O23" s="34"/>
      <c r="P23" s="36">
        <v>2</v>
      </c>
      <c r="Q23" s="27">
        <v>3</v>
      </c>
      <c r="R23" s="27">
        <v>4</v>
      </c>
      <c r="S23" s="27">
        <v>1</v>
      </c>
      <c r="T23" s="27">
        <v>1</v>
      </c>
      <c r="U23" s="28"/>
      <c r="V23" s="28">
        <v>1</v>
      </c>
      <c r="W23" s="10">
        <f t="shared" si="3"/>
        <v>12</v>
      </c>
    </row>
    <row r="24" spans="1:23" s="4" customFormat="1">
      <c r="A24" s="11">
        <f t="shared" si="9"/>
        <v>19</v>
      </c>
      <c r="B24" s="44">
        <f t="shared" si="10"/>
        <v>647</v>
      </c>
      <c r="C24" s="44">
        <f t="shared" si="11"/>
        <v>658</v>
      </c>
      <c r="D24" s="40" t="s">
        <v>33</v>
      </c>
      <c r="E24" s="34"/>
      <c r="F24" s="34">
        <f t="shared" si="21"/>
        <v>48</v>
      </c>
      <c r="G24" s="34">
        <f t="shared" si="22"/>
        <v>120</v>
      </c>
      <c r="H24" s="34">
        <f t="shared" si="23"/>
        <v>48</v>
      </c>
      <c r="I24" s="34">
        <f t="shared" si="24"/>
        <v>0</v>
      </c>
      <c r="J24" s="34">
        <f t="shared" si="25"/>
        <v>24</v>
      </c>
      <c r="K24" s="34">
        <f t="shared" si="25"/>
        <v>0</v>
      </c>
      <c r="L24" s="34">
        <f t="shared" si="27"/>
        <v>48</v>
      </c>
      <c r="M24" s="35">
        <f t="shared" si="26"/>
        <v>288</v>
      </c>
      <c r="N24" s="20"/>
      <c r="O24" s="34"/>
      <c r="P24" s="36">
        <v>2</v>
      </c>
      <c r="Q24" s="27">
        <v>5</v>
      </c>
      <c r="R24" s="27">
        <v>2</v>
      </c>
      <c r="S24" s="27"/>
      <c r="T24" s="27">
        <v>1</v>
      </c>
      <c r="U24" s="28"/>
      <c r="V24" s="28">
        <v>2</v>
      </c>
      <c r="W24" s="10">
        <f t="shared" si="3"/>
        <v>12</v>
      </c>
    </row>
    <row r="25" spans="1:23" s="4" customFormat="1">
      <c r="A25" s="11">
        <f t="shared" si="9"/>
        <v>20</v>
      </c>
      <c r="B25" s="44">
        <f t="shared" si="10"/>
        <v>659</v>
      </c>
      <c r="C25" s="44">
        <f t="shared" si="11"/>
        <v>666</v>
      </c>
      <c r="D25" s="40" t="s">
        <v>34</v>
      </c>
      <c r="E25" s="34"/>
      <c r="F25" s="34">
        <f t="shared" ref="F25" si="28">P25*24</f>
        <v>24</v>
      </c>
      <c r="G25" s="34">
        <f t="shared" ref="G25" si="29">Q25*24</f>
        <v>24</v>
      </c>
      <c r="H25" s="34">
        <f t="shared" ref="H25" si="30">R25*24</f>
        <v>24</v>
      </c>
      <c r="I25" s="34">
        <f t="shared" ref="I25" si="31">S25*24</f>
        <v>48</v>
      </c>
      <c r="J25" s="34">
        <f t="shared" ref="J25" si="32">T25*24</f>
        <v>24</v>
      </c>
      <c r="K25" s="34">
        <f t="shared" si="25"/>
        <v>0</v>
      </c>
      <c r="L25" s="34">
        <f t="shared" si="27"/>
        <v>48</v>
      </c>
      <c r="M25" s="35">
        <f t="shared" ref="M25" si="33">SUM(E25:L25)</f>
        <v>192</v>
      </c>
      <c r="N25" s="20"/>
      <c r="O25" s="34"/>
      <c r="P25" s="36">
        <v>1</v>
      </c>
      <c r="Q25" s="27">
        <v>1</v>
      </c>
      <c r="R25" s="27">
        <v>1</v>
      </c>
      <c r="S25" s="27">
        <v>2</v>
      </c>
      <c r="T25" s="27">
        <v>1</v>
      </c>
      <c r="U25" s="28"/>
      <c r="V25" s="28">
        <v>2</v>
      </c>
      <c r="W25" s="10">
        <f t="shared" si="3"/>
        <v>8</v>
      </c>
    </row>
    <row r="26" spans="1:23" s="4" customFormat="1">
      <c r="A26" s="11">
        <f t="shared" si="9"/>
        <v>21</v>
      </c>
      <c r="B26" s="44">
        <f t="shared" si="10"/>
        <v>667</v>
      </c>
      <c r="C26" s="44">
        <f t="shared" si="11"/>
        <v>673</v>
      </c>
      <c r="D26" s="26" t="s">
        <v>35</v>
      </c>
      <c r="E26" s="3"/>
      <c r="F26" s="3">
        <f t="shared" ref="F26" si="34">P26*24</f>
        <v>48</v>
      </c>
      <c r="G26" s="3">
        <f t="shared" ref="G26" si="35">Q26*24</f>
        <v>48</v>
      </c>
      <c r="H26" s="3">
        <f t="shared" ref="H26" si="36">R26*24</f>
        <v>24</v>
      </c>
      <c r="I26" s="3">
        <f t="shared" ref="I26" si="37">S26*24</f>
        <v>0</v>
      </c>
      <c r="J26" s="3">
        <f t="shared" ref="J26" si="38">T26*24</f>
        <v>0</v>
      </c>
      <c r="K26" s="3">
        <f t="shared" ref="K26" si="39">U26*24</f>
        <v>0</v>
      </c>
      <c r="L26" s="3">
        <f t="shared" ref="L26:L27" si="40">V26*24</f>
        <v>48</v>
      </c>
      <c r="M26" s="2">
        <f t="shared" ref="M26" si="41">SUM(E26:L26)</f>
        <v>168</v>
      </c>
      <c r="N26" s="20"/>
      <c r="O26" s="3"/>
      <c r="P26" s="27">
        <v>2</v>
      </c>
      <c r="Q26" s="27">
        <v>2</v>
      </c>
      <c r="R26" s="27">
        <v>1</v>
      </c>
      <c r="S26" s="27"/>
      <c r="T26" s="27"/>
      <c r="U26" s="28"/>
      <c r="V26" s="28">
        <v>2</v>
      </c>
      <c r="W26" s="10">
        <f t="shared" si="3"/>
        <v>7</v>
      </c>
    </row>
    <row r="27" spans="1:23" s="4" customFormat="1">
      <c r="A27" s="11">
        <f t="shared" si="9"/>
        <v>22</v>
      </c>
      <c r="B27" s="44">
        <f t="shared" si="10"/>
        <v>674</v>
      </c>
      <c r="C27" s="44">
        <f t="shared" si="11"/>
        <v>678</v>
      </c>
      <c r="D27" s="26" t="s">
        <v>26</v>
      </c>
      <c r="E27" s="3"/>
      <c r="F27" s="3">
        <f t="shared" ref="F27" si="42">P27*24</f>
        <v>24</v>
      </c>
      <c r="G27" s="3">
        <f t="shared" ref="G27" si="43">Q27*24</f>
        <v>48</v>
      </c>
      <c r="H27" s="3">
        <f t="shared" ref="H27" si="44">R27*24</f>
        <v>24</v>
      </c>
      <c r="I27" s="3">
        <f t="shared" ref="I27:J29" si="45">S27*24</f>
        <v>0</v>
      </c>
      <c r="J27" s="3">
        <f t="shared" si="45"/>
        <v>0</v>
      </c>
      <c r="K27" s="3">
        <f t="shared" si="25"/>
        <v>0</v>
      </c>
      <c r="L27" s="3">
        <f t="shared" si="40"/>
        <v>24</v>
      </c>
      <c r="M27" s="2">
        <f t="shared" ref="M27" si="46">SUM(E27:L27)</f>
        <v>120</v>
      </c>
      <c r="N27" s="20"/>
      <c r="O27" s="3"/>
      <c r="P27" s="27">
        <v>1</v>
      </c>
      <c r="Q27" s="27">
        <v>2</v>
      </c>
      <c r="R27" s="27">
        <v>1</v>
      </c>
      <c r="S27" s="27"/>
      <c r="T27" s="27"/>
      <c r="U27" s="28"/>
      <c r="V27" s="28">
        <v>1</v>
      </c>
      <c r="W27" s="10">
        <f t="shared" si="3"/>
        <v>5</v>
      </c>
    </row>
    <row r="28" spans="1:23" s="4" customFormat="1">
      <c r="A28" s="12"/>
      <c r="B28" s="45"/>
      <c r="C28" s="45"/>
      <c r="D28" s="9"/>
      <c r="E28" s="3"/>
      <c r="F28" s="3"/>
      <c r="G28" s="3"/>
      <c r="H28" s="3"/>
      <c r="I28" s="3"/>
      <c r="J28" s="3"/>
      <c r="K28" s="3"/>
      <c r="L28" s="3"/>
      <c r="M28" s="2"/>
      <c r="N28" s="20"/>
      <c r="O28" s="3"/>
      <c r="P28" s="3"/>
      <c r="Q28" s="3"/>
      <c r="R28" s="3"/>
      <c r="S28" s="3"/>
      <c r="T28" s="3"/>
      <c r="U28" s="3"/>
      <c r="V28" s="3"/>
      <c r="W28" s="10"/>
    </row>
    <row r="29" spans="1:23" s="4" customFormat="1">
      <c r="A29" s="12">
        <v>23</v>
      </c>
      <c r="B29" s="45">
        <v>678</v>
      </c>
      <c r="C29" s="45">
        <f>(B29+W29)</f>
        <v>704</v>
      </c>
      <c r="D29" s="9" t="s">
        <v>16</v>
      </c>
      <c r="E29" s="3"/>
      <c r="F29" s="3">
        <f t="shared" si="4"/>
        <v>72</v>
      </c>
      <c r="G29" s="3">
        <f t="shared" si="5"/>
        <v>192</v>
      </c>
      <c r="H29" s="3">
        <f t="shared" si="6"/>
        <v>72</v>
      </c>
      <c r="I29" s="3">
        <f t="shared" si="7"/>
        <v>144</v>
      </c>
      <c r="J29" s="3">
        <f t="shared" si="45"/>
        <v>144</v>
      </c>
      <c r="K29" s="3">
        <f t="shared" si="25"/>
        <v>0</v>
      </c>
      <c r="L29" s="3">
        <f t="shared" ref="L29" si="47">V29*24</f>
        <v>0</v>
      </c>
      <c r="M29" s="2">
        <f t="shared" si="8"/>
        <v>624</v>
      </c>
      <c r="N29" s="20"/>
      <c r="O29" s="3"/>
      <c r="P29" s="31">
        <v>3</v>
      </c>
      <c r="Q29" s="31">
        <v>8</v>
      </c>
      <c r="R29" s="31">
        <v>3</v>
      </c>
      <c r="S29" s="31">
        <v>6</v>
      </c>
      <c r="T29" s="31">
        <v>6</v>
      </c>
      <c r="U29" s="32"/>
      <c r="V29" s="3"/>
      <c r="W29" s="10">
        <f t="shared" si="3"/>
        <v>26</v>
      </c>
    </row>
    <row r="30" spans="1:23" s="4" customFormat="1">
      <c r="A30" s="12"/>
      <c r="B30" s="42"/>
      <c r="C30" s="42"/>
      <c r="D30" s="9"/>
      <c r="E30" s="3"/>
      <c r="F30" s="3"/>
      <c r="G30" s="3"/>
      <c r="H30" s="3"/>
      <c r="I30" s="3"/>
      <c r="J30" s="3"/>
      <c r="K30" s="3"/>
      <c r="L30" s="3"/>
      <c r="M30" s="2"/>
      <c r="N30" s="20"/>
      <c r="O30" s="3"/>
      <c r="P30" s="3"/>
      <c r="Q30" s="3"/>
      <c r="R30" s="3"/>
      <c r="S30" s="3"/>
      <c r="T30" s="3"/>
      <c r="U30" s="3"/>
      <c r="V30" s="3"/>
      <c r="W30" s="13"/>
    </row>
    <row r="31" spans="1:23" s="7" customFormat="1" ht="16.5" thickBot="1">
      <c r="A31" s="16"/>
      <c r="B31" s="43"/>
      <c r="C31" s="43"/>
      <c r="D31" s="17" t="s">
        <v>8</v>
      </c>
      <c r="E31" s="14">
        <f t="shared" ref="E31:M31" si="48">SUM(E6:E30)</f>
        <v>0</v>
      </c>
      <c r="F31" s="14">
        <f t="shared" si="48"/>
        <v>3144</v>
      </c>
      <c r="G31" s="14">
        <f t="shared" si="48"/>
        <v>5424</v>
      </c>
      <c r="H31" s="14">
        <f t="shared" si="48"/>
        <v>4032</v>
      </c>
      <c r="I31" s="14">
        <f t="shared" si="48"/>
        <v>2088</v>
      </c>
      <c r="J31" s="14">
        <f t="shared" si="48"/>
        <v>1248</v>
      </c>
      <c r="K31" s="14">
        <f t="shared" si="48"/>
        <v>0</v>
      </c>
      <c r="L31" s="14">
        <f t="shared" si="48"/>
        <v>960</v>
      </c>
      <c r="M31" s="14">
        <f t="shared" si="48"/>
        <v>16896</v>
      </c>
      <c r="N31" s="21"/>
      <c r="O31" s="14"/>
      <c r="P31" s="14">
        <f t="shared" ref="P31:W31" si="49">SUM(P6:P30)</f>
        <v>131</v>
      </c>
      <c r="Q31" s="14">
        <f t="shared" si="49"/>
        <v>226</v>
      </c>
      <c r="R31" s="14">
        <f t="shared" si="49"/>
        <v>168</v>
      </c>
      <c r="S31" s="14">
        <f t="shared" si="49"/>
        <v>87</v>
      </c>
      <c r="T31" s="14">
        <f t="shared" si="49"/>
        <v>52</v>
      </c>
      <c r="U31" s="14">
        <f t="shared" si="49"/>
        <v>0</v>
      </c>
      <c r="V31" s="14">
        <f t="shared" si="49"/>
        <v>40</v>
      </c>
      <c r="W31" s="15">
        <f t="shared" si="49"/>
        <v>704</v>
      </c>
    </row>
  </sheetData>
  <mergeCells count="8">
    <mergeCell ref="A4:A5"/>
    <mergeCell ref="D4:D5"/>
    <mergeCell ref="E4:M4"/>
    <mergeCell ref="O4:W4"/>
    <mergeCell ref="A1:W1"/>
    <mergeCell ref="A3:W3"/>
    <mergeCell ref="B4:C4"/>
    <mergeCell ref="B5:C5"/>
  </mergeCells>
  <pageMargins left="0.25" right="0.25" top="0.75" bottom="0.75" header="0.3" footer="0.3"/>
  <pageSetup scale="81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office</cp:lastModifiedBy>
  <cp:lastPrinted>2019-10-20T16:49:36Z</cp:lastPrinted>
  <dcterms:created xsi:type="dcterms:W3CDTF">2018-08-20T12:20:03Z</dcterms:created>
  <dcterms:modified xsi:type="dcterms:W3CDTF">2020-04-22T10:39:50Z</dcterms:modified>
</cp:coreProperties>
</file>